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595"/>
  </bookViews>
  <sheets>
    <sheet name="Лист2" sheetId="3" r:id="rId1"/>
    <sheet name="Лист1" sheetId="4" r:id="rId2"/>
  </sheets>
  <calcPr calcId="145621" refMode="R1C1"/>
</workbook>
</file>

<file path=xl/calcChain.xml><?xml version="1.0" encoding="utf-8"?>
<calcChain xmlns="http://schemas.openxmlformats.org/spreadsheetml/2006/main">
  <c r="P20" i="3" l="1"/>
  <c r="Q20" i="3"/>
  <c r="O20" i="3"/>
  <c r="M20" i="3"/>
  <c r="H26" i="4" l="1"/>
</calcChain>
</file>

<file path=xl/sharedStrings.xml><?xml version="1.0" encoding="utf-8"?>
<sst xmlns="http://schemas.openxmlformats.org/spreadsheetml/2006/main" count="136" uniqueCount="71">
  <si>
    <t>Наименование</t>
  </si>
  <si>
    <t>Сличительная ведомость</t>
  </si>
  <si>
    <t>уп</t>
  </si>
  <si>
    <t>Кол-во</t>
  </si>
  <si>
    <t>Запланированная сумма</t>
  </si>
  <si>
    <t>итого :</t>
  </si>
  <si>
    <t>Атауы</t>
  </si>
  <si>
    <t>Қызмет көрсету, орындау мерзімі</t>
  </si>
  <si>
    <t>Код строки по плану</t>
  </si>
  <si>
    <t>Өлшем бірлігі Единица измерения</t>
  </si>
  <si>
    <t>Саны</t>
  </si>
  <si>
    <t>Бағасы    Цена</t>
  </si>
  <si>
    <t>Жоспарланған сомасы</t>
  </si>
  <si>
    <t>Срок оказания услуги, выполнения поставки</t>
  </si>
  <si>
    <t>№</t>
  </si>
  <si>
    <t>шт</t>
  </si>
  <si>
    <t>рул</t>
  </si>
  <si>
    <t>Аевит 200 мг №10</t>
  </si>
  <si>
    <t>Ацетилсалициловая кислота 0,5 №10</t>
  </si>
  <si>
    <t>Бинт стер 7*14</t>
  </si>
  <si>
    <t>Бинт нестер 7*14</t>
  </si>
  <si>
    <t>Вазелиновое масло 25 г</t>
  </si>
  <si>
    <t>фл</t>
  </si>
  <si>
    <t>Валидол 0,06 №10</t>
  </si>
  <si>
    <t>Дроспиренон 3 мг этинилэстрадиол 0,03 мг №28</t>
  </si>
  <si>
    <t>ВМС Biocopper</t>
  </si>
  <si>
    <t>Диоксидин 10 мг/мл 5 мл №10</t>
  </si>
  <si>
    <t>Гестоден 0,075 мг Этинилэстрадиол 0,02 мг №21</t>
  </si>
  <si>
    <t>Пантенол 58 г аэрозоль</t>
  </si>
  <si>
    <t>баллон</t>
  </si>
  <si>
    <t>Система для переливания крови  и кровезаменителей</t>
  </si>
  <si>
    <t>Оксибупрокаин 0,4 % 5 мл гл кап</t>
  </si>
  <si>
    <t>Йод 5% 20 мл р-р спиртов</t>
  </si>
  <si>
    <t>Клеенка подкладная резинотканевая ширина 90 см</t>
  </si>
  <si>
    <t>м</t>
  </si>
  <si>
    <t>Шприц инсулинов 1 мл</t>
  </si>
  <si>
    <t>Воздуховод S-образн для взрослых</t>
  </si>
  <si>
    <t>Левомицетин раствор спиртовой 1% 10 мл</t>
  </si>
  <si>
    <t>Бумага печатная для КТГ FM-700, внутренняя сетка (чсс 60-240, без метки), размер 215*20*18</t>
  </si>
  <si>
    <t>Мезатон 1% 1 мл №10</t>
  </si>
  <si>
    <t>Экспресс тест ВИЧ №25</t>
  </si>
  <si>
    <t>Языкодержатель</t>
  </si>
  <si>
    <t>Бағасы  Цена</t>
  </si>
  <si>
    <t>Жоспарланған сома</t>
  </si>
  <si>
    <t>Вазофиксы №14</t>
  </si>
  <si>
    <t>30 дней</t>
  </si>
  <si>
    <t xml:space="preserve">шт </t>
  </si>
  <si>
    <t>нет пред.цены</t>
  </si>
  <si>
    <t>Вазофиксы №16</t>
  </si>
  <si>
    <t>Вазофиксы № 18</t>
  </si>
  <si>
    <t>Мешок Амбу для взрослых одноразовые</t>
  </si>
  <si>
    <t xml:space="preserve">Мешок Амбу для детей одноразовые </t>
  </si>
  <si>
    <t>Сменный блок д/дисп системы размет 15*30 №200  (полотно из материала спанлейс)</t>
  </si>
  <si>
    <t xml:space="preserve">Локтевые дозаторы </t>
  </si>
  <si>
    <t xml:space="preserve">Термоконтейнер  для временного хранения вакцин ТМ-16, 9,8 литров </t>
  </si>
  <si>
    <t xml:space="preserve">Противоожоговое одеяло </t>
  </si>
  <si>
    <t>Тонометр AND механич со встроен стетоскопом UA-100</t>
  </si>
  <si>
    <t xml:space="preserve">уп </t>
  </si>
  <si>
    <t xml:space="preserve">Пинцет анатомический прямой 150 мм  </t>
  </si>
  <si>
    <t xml:space="preserve">пинцет анатомический прямой 250 мм  </t>
  </si>
  <si>
    <t xml:space="preserve"> Гигромет ВИТ -2</t>
  </si>
  <si>
    <t>Бадяга гель  100 мл</t>
  </si>
  <si>
    <t xml:space="preserve">ТОО «ОСТ-ФАРМ»               </t>
  </si>
  <si>
    <r>
      <t xml:space="preserve">                     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</si>
  <si>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ТОО «Гелика»  </t>
  </si>
  <si>
    <t xml:space="preserve">               </t>
  </si>
  <si>
    <t xml:space="preserve">ТОО «DISmed»        </t>
  </si>
  <si>
    <t xml:space="preserve">ТОО «AmirTrade»   </t>
  </si>
  <si>
    <t>Итого</t>
  </si>
  <si>
    <t>TOO "SM Global.kz"</t>
  </si>
  <si>
    <t>TOO "Medical Servis"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</si>
</sst>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2" xfId="0" applyFont="1" applyBorder="1"/>
    <xf numFmtId="0" fontId="1" fillId="0" borderId="9" xfId="0" applyFont="1" applyBorder="1"/>
    <xf numFmtId="0" fontId="13" fillId="0" borderId="1" xfId="0" applyFont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5"/>
  <sheetViews>
    <sheetView tabSelected="1" topLeftCell="J1" zoomScale="85" zoomScaleNormal="85" workbookViewId="0">
      <selection activeCell="P17" sqref="P17"/>
    </sheetView>
  </sheetViews>
  <sheetFormatPr defaultRowHeight="15" x14ac:dyDescent="0.25"/>
  <cols>
    <col min="1" max="1" width="3.7109375" customWidth="1"/>
    <col min="2" max="2" width="9.140625" customWidth="1"/>
    <col min="3" max="3" width="31.42578125" customWidth="1"/>
    <col min="4" max="4" width="17.42578125" customWidth="1"/>
    <col min="5" max="6" width="11" customWidth="1"/>
    <col min="7" max="9" width="12.140625" customWidth="1"/>
    <col min="10" max="10" width="13.140625" customWidth="1"/>
    <col min="11" max="11" width="21.28515625" customWidth="1"/>
    <col min="12" max="12" width="12.5703125" hidden="1" customWidth="1"/>
    <col min="13" max="13" width="21" customWidth="1"/>
    <col min="14" max="14" width="20.85546875" customWidth="1"/>
    <col min="15" max="15" width="20.42578125" customWidth="1"/>
    <col min="16" max="16" width="18.5703125" customWidth="1"/>
    <col min="17" max="17" width="17.28515625" customWidth="1"/>
    <col min="18" max="18" width="11.42578125" customWidth="1"/>
    <col min="19" max="19" width="9.42578125" customWidth="1"/>
    <col min="20" max="20" width="12.85546875" customWidth="1"/>
    <col min="21" max="21" width="11.140625" customWidth="1"/>
    <col min="22" max="22" width="12.7109375" customWidth="1"/>
  </cols>
  <sheetData>
    <row r="2" spans="1:19" x14ac:dyDescent="0.25">
      <c r="A2" s="1"/>
      <c r="B2" s="2" t="s">
        <v>1</v>
      </c>
      <c r="C2" s="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4" spans="1:19" ht="22.5" customHeight="1" x14ac:dyDescent="0.25">
      <c r="B4" s="40" t="s">
        <v>14</v>
      </c>
      <c r="C4" s="15" t="s">
        <v>6</v>
      </c>
      <c r="D4" s="15" t="s">
        <v>7</v>
      </c>
      <c r="E4" s="40" t="s">
        <v>8</v>
      </c>
      <c r="F4" s="40" t="s">
        <v>9</v>
      </c>
      <c r="G4" s="15"/>
      <c r="H4" s="15" t="s">
        <v>10</v>
      </c>
      <c r="I4" s="40" t="s">
        <v>42</v>
      </c>
      <c r="J4" s="15" t="s">
        <v>43</v>
      </c>
      <c r="K4" s="41" t="s">
        <v>64</v>
      </c>
      <c r="L4" s="17"/>
      <c r="M4" s="43" t="s">
        <v>62</v>
      </c>
      <c r="N4" s="37" t="s">
        <v>66</v>
      </c>
      <c r="O4" s="35" t="s">
        <v>67</v>
      </c>
      <c r="P4" s="38" t="s">
        <v>70</v>
      </c>
      <c r="Q4" s="39" t="s">
        <v>69</v>
      </c>
    </row>
    <row r="5" spans="1:19" ht="37.5" customHeight="1" x14ac:dyDescent="0.25">
      <c r="B5" s="40"/>
      <c r="C5" s="15" t="s">
        <v>0</v>
      </c>
      <c r="D5" s="15" t="s">
        <v>13</v>
      </c>
      <c r="E5" s="40"/>
      <c r="F5" s="40"/>
      <c r="G5" s="19"/>
      <c r="H5" s="15" t="s">
        <v>3</v>
      </c>
      <c r="I5" s="40"/>
      <c r="J5" s="15" t="s">
        <v>4</v>
      </c>
      <c r="K5" s="42"/>
      <c r="L5" s="18"/>
      <c r="M5" s="44"/>
      <c r="N5" s="37"/>
      <c r="O5" s="36"/>
      <c r="P5" s="38"/>
      <c r="Q5" s="39"/>
    </row>
    <row r="6" spans="1:19" ht="21" customHeight="1" x14ac:dyDescent="0.25">
      <c r="B6" s="15">
        <v>1</v>
      </c>
      <c r="C6" s="8" t="s">
        <v>44</v>
      </c>
      <c r="D6" s="7" t="s">
        <v>45</v>
      </c>
      <c r="E6" s="7"/>
      <c r="F6" s="7" t="s">
        <v>46</v>
      </c>
      <c r="G6" s="7" t="s">
        <v>47</v>
      </c>
      <c r="H6" s="7">
        <v>50</v>
      </c>
      <c r="I6" s="7">
        <v>130</v>
      </c>
      <c r="J6" s="12">
        <v>6500</v>
      </c>
      <c r="K6" s="20">
        <v>4000</v>
      </c>
      <c r="L6" s="21"/>
      <c r="M6" s="21"/>
      <c r="N6" s="21"/>
      <c r="O6" s="22"/>
      <c r="P6" s="23">
        <v>3750</v>
      </c>
      <c r="Q6" s="21"/>
    </row>
    <row r="7" spans="1:19" ht="24.75" customHeight="1" x14ac:dyDescent="0.25">
      <c r="B7" s="15">
        <v>2</v>
      </c>
      <c r="C7" s="8" t="s">
        <v>48</v>
      </c>
      <c r="D7" s="7" t="s">
        <v>45</v>
      </c>
      <c r="E7" s="7"/>
      <c r="F7" s="7" t="s">
        <v>46</v>
      </c>
      <c r="G7" s="7" t="s">
        <v>47</v>
      </c>
      <c r="H7" s="7">
        <v>100</v>
      </c>
      <c r="I7" s="7">
        <v>130</v>
      </c>
      <c r="J7" s="12">
        <v>13000</v>
      </c>
      <c r="K7" s="20">
        <v>8000</v>
      </c>
      <c r="L7" s="21"/>
      <c r="M7" s="21"/>
      <c r="N7" s="21"/>
      <c r="O7" s="22"/>
      <c r="P7" s="23">
        <v>7500</v>
      </c>
      <c r="Q7" s="21"/>
    </row>
    <row r="8" spans="1:19" ht="26.25" customHeight="1" x14ac:dyDescent="0.25">
      <c r="B8" s="15">
        <v>3</v>
      </c>
      <c r="C8" s="8" t="s">
        <v>49</v>
      </c>
      <c r="D8" s="7" t="s">
        <v>45</v>
      </c>
      <c r="E8" s="7"/>
      <c r="F8" s="7" t="s">
        <v>46</v>
      </c>
      <c r="G8" s="7" t="s">
        <v>47</v>
      </c>
      <c r="H8" s="7">
        <v>100</v>
      </c>
      <c r="I8" s="7">
        <v>130</v>
      </c>
      <c r="J8" s="12">
        <v>13000</v>
      </c>
      <c r="K8" s="20">
        <v>8000</v>
      </c>
      <c r="L8" s="21"/>
      <c r="M8" s="24"/>
      <c r="N8" s="21"/>
      <c r="O8" s="22"/>
      <c r="P8" s="23">
        <v>7500</v>
      </c>
      <c r="Q8" s="21"/>
    </row>
    <row r="9" spans="1:19" ht="21.75" customHeight="1" x14ac:dyDescent="0.25">
      <c r="B9" s="15">
        <v>4</v>
      </c>
      <c r="C9" s="8" t="s">
        <v>50</v>
      </c>
      <c r="D9" s="7" t="s">
        <v>45</v>
      </c>
      <c r="E9" s="7"/>
      <c r="F9" s="7" t="s">
        <v>15</v>
      </c>
      <c r="G9" s="7" t="s">
        <v>47</v>
      </c>
      <c r="H9" s="7">
        <v>15</v>
      </c>
      <c r="I9" s="7">
        <v>14625</v>
      </c>
      <c r="J9" s="12">
        <v>219375</v>
      </c>
      <c r="K9" s="25"/>
      <c r="L9" s="26"/>
      <c r="M9" s="26"/>
      <c r="N9" s="21"/>
      <c r="O9" s="22"/>
      <c r="P9" s="21">
        <v>180000</v>
      </c>
      <c r="Q9" s="27">
        <v>141300</v>
      </c>
    </row>
    <row r="10" spans="1:19" x14ac:dyDescent="0.25">
      <c r="A10" s="9"/>
      <c r="B10" s="15">
        <v>5</v>
      </c>
      <c r="C10" s="8" t="s">
        <v>51</v>
      </c>
      <c r="D10" s="7" t="s">
        <v>45</v>
      </c>
      <c r="E10" s="7"/>
      <c r="F10" s="7" t="s">
        <v>46</v>
      </c>
      <c r="G10" s="7" t="s">
        <v>47</v>
      </c>
      <c r="H10" s="7">
        <v>15</v>
      </c>
      <c r="I10" s="7">
        <v>14625</v>
      </c>
      <c r="J10" s="12">
        <v>219375</v>
      </c>
      <c r="K10" s="20"/>
      <c r="L10" s="21"/>
      <c r="M10" s="21"/>
      <c r="N10" s="21">
        <v>163050</v>
      </c>
      <c r="O10" s="22"/>
      <c r="P10" s="21">
        <v>180000</v>
      </c>
      <c r="Q10" s="27">
        <v>141300</v>
      </c>
    </row>
    <row r="11" spans="1:19" ht="33.75" x14ac:dyDescent="0.25">
      <c r="A11" s="9"/>
      <c r="B11" s="15">
        <v>6</v>
      </c>
      <c r="C11" s="8" t="s">
        <v>52</v>
      </c>
      <c r="D11" s="7" t="s">
        <v>45</v>
      </c>
      <c r="E11" s="7"/>
      <c r="F11" s="7" t="s">
        <v>46</v>
      </c>
      <c r="G11" s="7" t="s">
        <v>47</v>
      </c>
      <c r="H11" s="7">
        <v>100</v>
      </c>
      <c r="I11" s="7">
        <v>4643</v>
      </c>
      <c r="J11" s="12">
        <v>464300</v>
      </c>
      <c r="K11" s="20"/>
      <c r="L11" s="21"/>
      <c r="M11" s="28">
        <v>390000</v>
      </c>
      <c r="N11" s="21"/>
      <c r="O11" s="22"/>
      <c r="P11" s="21"/>
      <c r="Q11" s="21"/>
    </row>
    <row r="12" spans="1:19" x14ac:dyDescent="0.25">
      <c r="A12" s="9"/>
      <c r="B12" s="15">
        <v>7</v>
      </c>
      <c r="C12" s="8" t="s">
        <v>53</v>
      </c>
      <c r="D12" s="7" t="s">
        <v>45</v>
      </c>
      <c r="E12" s="7"/>
      <c r="F12" s="7" t="s">
        <v>46</v>
      </c>
      <c r="G12" s="7" t="s">
        <v>47</v>
      </c>
      <c r="H12" s="7">
        <v>20</v>
      </c>
      <c r="I12" s="7">
        <v>12500</v>
      </c>
      <c r="J12" s="12">
        <v>250000</v>
      </c>
      <c r="K12" s="20"/>
      <c r="L12" s="21"/>
      <c r="M12" s="21"/>
      <c r="N12" s="21"/>
      <c r="O12" s="29">
        <v>198000</v>
      </c>
      <c r="P12" s="23">
        <v>134700</v>
      </c>
      <c r="Q12" s="21"/>
    </row>
    <row r="13" spans="1:19" ht="22.5" x14ac:dyDescent="0.25">
      <c r="A13" s="9"/>
      <c r="B13" s="15">
        <v>8</v>
      </c>
      <c r="C13" s="8" t="s">
        <v>54</v>
      </c>
      <c r="D13" s="7" t="s">
        <v>45</v>
      </c>
      <c r="E13" s="7"/>
      <c r="F13" s="7" t="s">
        <v>46</v>
      </c>
      <c r="G13" s="7" t="s">
        <v>47</v>
      </c>
      <c r="H13" s="7">
        <v>5</v>
      </c>
      <c r="I13" s="7">
        <v>52009</v>
      </c>
      <c r="J13" s="12">
        <v>260045</v>
      </c>
      <c r="K13" s="11"/>
      <c r="L13" s="21"/>
      <c r="M13" s="28">
        <v>259000</v>
      </c>
      <c r="N13" s="21"/>
      <c r="O13" s="22"/>
      <c r="P13" s="21"/>
      <c r="Q13" s="21"/>
    </row>
    <row r="14" spans="1:19" x14ac:dyDescent="0.25">
      <c r="A14" s="9"/>
      <c r="B14" s="15">
        <v>9</v>
      </c>
      <c r="C14" s="8" t="s">
        <v>55</v>
      </c>
      <c r="D14" s="7" t="s">
        <v>45</v>
      </c>
      <c r="E14" s="7"/>
      <c r="F14" s="7" t="s">
        <v>46</v>
      </c>
      <c r="G14" s="7" t="s">
        <v>47</v>
      </c>
      <c r="H14" s="7">
        <v>2</v>
      </c>
      <c r="I14" s="7">
        <v>181071</v>
      </c>
      <c r="J14" s="12">
        <v>362142</v>
      </c>
      <c r="K14" s="20"/>
      <c r="L14" s="21"/>
      <c r="M14" s="21"/>
      <c r="N14" s="21"/>
      <c r="O14" s="22"/>
      <c r="P14" s="21"/>
      <c r="Q14" s="21"/>
    </row>
    <row r="15" spans="1:19" ht="22.5" x14ac:dyDescent="0.25">
      <c r="A15" s="9"/>
      <c r="B15" s="15">
        <v>10</v>
      </c>
      <c r="C15" s="8" t="s">
        <v>56</v>
      </c>
      <c r="D15" s="7" t="s">
        <v>45</v>
      </c>
      <c r="E15" s="7"/>
      <c r="F15" s="7" t="s">
        <v>57</v>
      </c>
      <c r="G15" s="7" t="s">
        <v>47</v>
      </c>
      <c r="H15" s="7">
        <v>100</v>
      </c>
      <c r="I15" s="7">
        <v>6879.4</v>
      </c>
      <c r="J15" s="12">
        <v>687940</v>
      </c>
      <c r="K15" s="30"/>
      <c r="L15" s="31"/>
      <c r="M15" s="31"/>
      <c r="N15" s="21"/>
      <c r="O15" s="22"/>
      <c r="P15" s="24"/>
      <c r="Q15" s="21"/>
    </row>
    <row r="16" spans="1:19" x14ac:dyDescent="0.25">
      <c r="A16" s="9"/>
      <c r="B16" s="15">
        <v>11</v>
      </c>
      <c r="C16" s="13" t="s">
        <v>58</v>
      </c>
      <c r="D16" s="7" t="s">
        <v>45</v>
      </c>
      <c r="E16" s="7"/>
      <c r="F16" s="7" t="s">
        <v>15</v>
      </c>
      <c r="G16" s="7" t="s">
        <v>47</v>
      </c>
      <c r="H16" s="7">
        <v>3</v>
      </c>
      <c r="I16" s="7">
        <v>1800</v>
      </c>
      <c r="J16" s="12">
        <v>5400</v>
      </c>
      <c r="K16" s="32"/>
      <c r="L16" s="31"/>
      <c r="M16" s="31"/>
      <c r="N16" s="21"/>
      <c r="O16" s="22"/>
      <c r="P16" s="23">
        <v>3600</v>
      </c>
      <c r="Q16" s="21"/>
    </row>
    <row r="17" spans="1:17" x14ac:dyDescent="0.25">
      <c r="A17" s="9"/>
      <c r="B17" s="15">
        <v>12</v>
      </c>
      <c r="C17" s="13" t="s">
        <v>59</v>
      </c>
      <c r="D17" s="7" t="s">
        <v>45</v>
      </c>
      <c r="E17" s="7"/>
      <c r="F17" s="7" t="s">
        <v>46</v>
      </c>
      <c r="G17" s="7" t="s">
        <v>47</v>
      </c>
      <c r="H17" s="7">
        <v>2</v>
      </c>
      <c r="I17" s="7">
        <v>1800</v>
      </c>
      <c r="J17" s="12">
        <v>3600</v>
      </c>
      <c r="K17" s="32"/>
      <c r="L17" s="31"/>
      <c r="M17" s="31"/>
      <c r="N17" s="21"/>
      <c r="O17" s="22"/>
      <c r="P17" s="23">
        <v>3300</v>
      </c>
      <c r="Q17" s="21"/>
    </row>
    <row r="18" spans="1:17" x14ac:dyDescent="0.25">
      <c r="A18" s="9"/>
      <c r="B18" s="15">
        <v>13</v>
      </c>
      <c r="C18" s="13" t="s">
        <v>60</v>
      </c>
      <c r="D18" s="7" t="s">
        <v>45</v>
      </c>
      <c r="E18" s="7"/>
      <c r="F18" s="7" t="s">
        <v>15</v>
      </c>
      <c r="G18" s="7" t="s">
        <v>47</v>
      </c>
      <c r="H18" s="7">
        <v>20</v>
      </c>
      <c r="I18" s="7">
        <v>10000</v>
      </c>
      <c r="J18" s="12">
        <v>200000</v>
      </c>
      <c r="K18" s="32"/>
      <c r="L18" s="31"/>
      <c r="M18" s="31"/>
      <c r="N18" s="21"/>
      <c r="O18" s="22"/>
      <c r="P18" s="21"/>
      <c r="Q18" s="21"/>
    </row>
    <row r="19" spans="1:17" x14ac:dyDescent="0.25">
      <c r="A19" s="9"/>
      <c r="B19" s="15">
        <v>14</v>
      </c>
      <c r="C19" s="13" t="s">
        <v>61</v>
      </c>
      <c r="D19" s="7" t="s">
        <v>45</v>
      </c>
      <c r="E19" s="7"/>
      <c r="F19" s="7" t="s">
        <v>57</v>
      </c>
      <c r="G19" s="7" t="s">
        <v>47</v>
      </c>
      <c r="H19" s="7">
        <v>5</v>
      </c>
      <c r="I19" s="7">
        <v>670.84</v>
      </c>
      <c r="J19" s="12">
        <v>3354.2</v>
      </c>
      <c r="K19" s="32"/>
      <c r="L19" s="31"/>
      <c r="M19" s="31"/>
      <c r="N19" s="31"/>
      <c r="O19" s="33"/>
      <c r="P19" s="31"/>
      <c r="Q19" s="31"/>
    </row>
    <row r="20" spans="1:17" ht="18.75" x14ac:dyDescent="0.25">
      <c r="A20" s="9"/>
      <c r="B20" s="15"/>
      <c r="C20" s="16" t="s">
        <v>68</v>
      </c>
      <c r="D20" s="13"/>
      <c r="E20" s="7"/>
      <c r="F20" s="13"/>
      <c r="G20" s="13"/>
      <c r="H20" s="7"/>
      <c r="I20" s="13"/>
      <c r="J20" s="14">
        <v>2708031.2</v>
      </c>
      <c r="K20" s="32"/>
      <c r="L20" s="31"/>
      <c r="M20" s="34">
        <f>SUM(M11:M19)</f>
        <v>649000</v>
      </c>
      <c r="N20" s="34"/>
      <c r="O20" s="34">
        <f>SUM(O12:O19)</f>
        <v>198000</v>
      </c>
      <c r="P20" s="34">
        <f>P6+P7+P8+P12+P15+P16+P17</f>
        <v>160350</v>
      </c>
      <c r="Q20" s="34">
        <f>SUM(Q9:Q19)</f>
        <v>282600</v>
      </c>
    </row>
    <row r="21" spans="1:17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32" spans="1:17" ht="15.75" x14ac:dyDescent="0.25">
      <c r="H32" s="10" t="s">
        <v>63</v>
      </c>
    </row>
    <row r="33" spans="8:8" ht="15.75" x14ac:dyDescent="0.25">
      <c r="H33" s="10"/>
    </row>
    <row r="34" spans="8:8" ht="15.75" x14ac:dyDescent="0.25">
      <c r="H34" s="10" t="s">
        <v>65</v>
      </c>
    </row>
    <row r="35" spans="8:8" ht="15.75" x14ac:dyDescent="0.25">
      <c r="H35" s="10" t="s">
        <v>65</v>
      </c>
    </row>
  </sheetData>
  <mergeCells count="10">
    <mergeCell ref="O4:O5"/>
    <mergeCell ref="N4:N5"/>
    <mergeCell ref="P4:P5"/>
    <mergeCell ref="Q4:Q5"/>
    <mergeCell ref="B4:B5"/>
    <mergeCell ref="K4:K5"/>
    <mergeCell ref="M4:M5"/>
    <mergeCell ref="E4:E5"/>
    <mergeCell ref="F4:F5"/>
    <mergeCell ref="I4:I5"/>
  </mergeCells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22" workbookViewId="0">
      <selection activeCell="G29" sqref="G29"/>
    </sheetView>
  </sheetViews>
  <sheetFormatPr defaultRowHeight="15" x14ac:dyDescent="0.25"/>
  <sheetData>
    <row r="1" spans="1:8" ht="42" x14ac:dyDescent="0.25">
      <c r="A1" s="46"/>
      <c r="B1" s="6" t="s">
        <v>6</v>
      </c>
      <c r="C1" s="5" t="s">
        <v>7</v>
      </c>
      <c r="D1" s="48" t="s">
        <v>8</v>
      </c>
      <c r="E1" s="48" t="s">
        <v>9</v>
      </c>
      <c r="F1" s="5" t="s">
        <v>10</v>
      </c>
      <c r="G1" s="48" t="s">
        <v>11</v>
      </c>
      <c r="H1" s="5" t="s">
        <v>12</v>
      </c>
    </row>
    <row r="2" spans="1:8" ht="15.75" thickBot="1" x14ac:dyDescent="0.3">
      <c r="A2" s="47"/>
      <c r="B2" s="45" t="s">
        <v>0</v>
      </c>
      <c r="C2" s="45" t="s">
        <v>13</v>
      </c>
      <c r="D2" s="45"/>
      <c r="E2" s="45"/>
      <c r="F2" s="45" t="s">
        <v>3</v>
      </c>
      <c r="G2" s="45"/>
      <c r="H2" s="45" t="s">
        <v>4</v>
      </c>
    </row>
    <row r="3" spans="1:8" ht="15.75" thickBot="1" x14ac:dyDescent="0.3">
      <c r="A3" s="3" t="s">
        <v>14</v>
      </c>
      <c r="B3" s="45"/>
      <c r="C3" s="45"/>
      <c r="D3" s="45"/>
      <c r="E3" s="45"/>
      <c r="F3" s="45"/>
      <c r="G3" s="45"/>
      <c r="H3" s="45"/>
    </row>
    <row r="4" spans="1:8" ht="22.5" x14ac:dyDescent="0.25">
      <c r="A4" s="7">
        <v>1</v>
      </c>
      <c r="B4" s="8" t="s">
        <v>17</v>
      </c>
      <c r="C4" s="7"/>
      <c r="D4" s="7"/>
      <c r="E4" s="7" t="s">
        <v>2</v>
      </c>
      <c r="F4" s="7">
        <v>10</v>
      </c>
      <c r="G4" s="7">
        <v>91.06</v>
      </c>
      <c r="H4" s="7">
        <v>910.6</v>
      </c>
    </row>
    <row r="5" spans="1:8" ht="45" x14ac:dyDescent="0.25">
      <c r="A5" s="7">
        <v>2</v>
      </c>
      <c r="B5" s="8" t="s">
        <v>18</v>
      </c>
      <c r="C5" s="7"/>
      <c r="D5" s="7"/>
      <c r="E5" s="7" t="s">
        <v>2</v>
      </c>
      <c r="F5" s="7">
        <v>50</v>
      </c>
      <c r="G5" s="7">
        <v>19.7</v>
      </c>
      <c r="H5" s="7">
        <v>985</v>
      </c>
    </row>
    <row r="6" spans="1:8" ht="22.5" x14ac:dyDescent="0.25">
      <c r="A6" s="7">
        <v>3</v>
      </c>
      <c r="B6" s="8" t="s">
        <v>19</v>
      </c>
      <c r="C6" s="7"/>
      <c r="D6" s="7"/>
      <c r="E6" s="7" t="s">
        <v>15</v>
      </c>
      <c r="F6" s="7">
        <v>2000</v>
      </c>
      <c r="G6" s="7">
        <v>101.84</v>
      </c>
      <c r="H6" s="7">
        <v>203680</v>
      </c>
    </row>
    <row r="7" spans="1:8" ht="33.75" x14ac:dyDescent="0.25">
      <c r="A7" s="7">
        <v>4</v>
      </c>
      <c r="B7" s="8" t="s">
        <v>20</v>
      </c>
      <c r="C7" s="7"/>
      <c r="D7" s="7"/>
      <c r="E7" s="7" t="s">
        <v>15</v>
      </c>
      <c r="F7" s="7">
        <v>3200</v>
      </c>
      <c r="G7" s="7">
        <v>101.84</v>
      </c>
      <c r="H7" s="7">
        <v>325888</v>
      </c>
    </row>
    <row r="8" spans="1:8" ht="33.75" x14ac:dyDescent="0.25">
      <c r="A8" s="7">
        <v>5</v>
      </c>
      <c r="B8" s="8" t="s">
        <v>21</v>
      </c>
      <c r="C8" s="7"/>
      <c r="D8" s="7"/>
      <c r="E8" s="7" t="s">
        <v>22</v>
      </c>
      <c r="F8" s="7">
        <v>100</v>
      </c>
      <c r="G8" s="7">
        <v>52.9</v>
      </c>
      <c r="H8" s="7">
        <v>5290</v>
      </c>
    </row>
    <row r="9" spans="1:8" ht="22.5" x14ac:dyDescent="0.25">
      <c r="A9" s="7">
        <v>6</v>
      </c>
      <c r="B9" s="8" t="s">
        <v>23</v>
      </c>
      <c r="C9" s="7"/>
      <c r="D9" s="7"/>
      <c r="E9" s="7" t="s">
        <v>2</v>
      </c>
      <c r="F9" s="7">
        <v>30</v>
      </c>
      <c r="G9" s="7">
        <v>139</v>
      </c>
      <c r="H9" s="7">
        <v>4170</v>
      </c>
    </row>
    <row r="10" spans="1:8" ht="56.25" x14ac:dyDescent="0.25">
      <c r="A10" s="7">
        <v>7</v>
      </c>
      <c r="B10" s="8" t="s">
        <v>24</v>
      </c>
      <c r="C10" s="7"/>
      <c r="D10" s="7"/>
      <c r="E10" s="7" t="s">
        <v>2</v>
      </c>
      <c r="F10" s="7">
        <v>200</v>
      </c>
      <c r="G10" s="7">
        <v>2092.44</v>
      </c>
      <c r="H10" s="7">
        <v>418488</v>
      </c>
    </row>
    <row r="11" spans="1:8" ht="22.5" x14ac:dyDescent="0.25">
      <c r="A11" s="7">
        <v>8</v>
      </c>
      <c r="B11" s="8" t="s">
        <v>25</v>
      </c>
      <c r="C11" s="7"/>
      <c r="D11" s="7"/>
      <c r="E11" s="7" t="s">
        <v>15</v>
      </c>
      <c r="F11" s="7">
        <v>500</v>
      </c>
      <c r="G11" s="7">
        <v>643.79999999999995</v>
      </c>
      <c r="H11" s="7">
        <v>321900</v>
      </c>
    </row>
    <row r="12" spans="1:8" ht="33.75" x14ac:dyDescent="0.25">
      <c r="A12" s="7">
        <v>9</v>
      </c>
      <c r="B12" s="8" t="s">
        <v>26</v>
      </c>
      <c r="C12" s="7"/>
      <c r="D12" s="7"/>
      <c r="E12" s="7" t="s">
        <v>2</v>
      </c>
      <c r="F12" s="7">
        <v>5</v>
      </c>
      <c r="G12" s="7">
        <v>2949.45</v>
      </c>
      <c r="H12" s="7">
        <v>14747.25</v>
      </c>
    </row>
    <row r="13" spans="1:8" ht="56.25" x14ac:dyDescent="0.25">
      <c r="A13" s="7">
        <v>10</v>
      </c>
      <c r="B13" s="8" t="s">
        <v>27</v>
      </c>
      <c r="C13" s="7"/>
      <c r="D13" s="7"/>
      <c r="E13" s="7" t="s">
        <v>2</v>
      </c>
      <c r="F13" s="7">
        <v>200</v>
      </c>
      <c r="G13" s="7">
        <v>548.52</v>
      </c>
      <c r="H13" s="7">
        <v>109704</v>
      </c>
    </row>
    <row r="14" spans="1:8" ht="33.75" x14ac:dyDescent="0.25">
      <c r="A14" s="7">
        <v>11</v>
      </c>
      <c r="B14" s="8" t="s">
        <v>28</v>
      </c>
      <c r="C14" s="7"/>
      <c r="D14" s="7"/>
      <c r="E14" s="7" t="s">
        <v>29</v>
      </c>
      <c r="F14" s="7">
        <v>5</v>
      </c>
      <c r="G14" s="7">
        <v>744.09</v>
      </c>
      <c r="H14" s="7">
        <v>3720.45</v>
      </c>
    </row>
    <row r="15" spans="1:8" ht="67.5" x14ac:dyDescent="0.25">
      <c r="A15" s="7">
        <v>12</v>
      </c>
      <c r="B15" s="8" t="s">
        <v>30</v>
      </c>
      <c r="C15" s="7"/>
      <c r="D15" s="7"/>
      <c r="E15" s="7" t="s">
        <v>15</v>
      </c>
      <c r="F15" s="7">
        <v>100</v>
      </c>
      <c r="G15" s="7">
        <v>118.2</v>
      </c>
      <c r="H15" s="7">
        <v>11820</v>
      </c>
    </row>
    <row r="16" spans="1:8" ht="33.75" x14ac:dyDescent="0.25">
      <c r="A16" s="7">
        <v>13</v>
      </c>
      <c r="B16" s="8" t="s">
        <v>31</v>
      </c>
      <c r="C16" s="7"/>
      <c r="D16" s="7"/>
      <c r="E16" s="7" t="s">
        <v>22</v>
      </c>
      <c r="F16" s="7">
        <v>50</v>
      </c>
      <c r="G16" s="7">
        <v>577.70000000000005</v>
      </c>
      <c r="H16" s="7">
        <v>28885</v>
      </c>
    </row>
    <row r="17" spans="1:8" ht="33.75" x14ac:dyDescent="0.25">
      <c r="A17" s="7">
        <v>14</v>
      </c>
      <c r="B17" s="8" t="s">
        <v>32</v>
      </c>
      <c r="C17" s="7"/>
      <c r="D17" s="7"/>
      <c r="E17" s="7" t="s">
        <v>22</v>
      </c>
      <c r="F17" s="7">
        <v>100</v>
      </c>
      <c r="G17" s="7">
        <v>70.349999999999994</v>
      </c>
      <c r="H17" s="7">
        <v>7035</v>
      </c>
    </row>
    <row r="18" spans="1:8" ht="67.5" x14ac:dyDescent="0.25">
      <c r="A18" s="7">
        <v>15</v>
      </c>
      <c r="B18" s="8" t="s">
        <v>33</v>
      </c>
      <c r="C18" s="7"/>
      <c r="D18" s="7"/>
      <c r="E18" s="7" t="s">
        <v>34</v>
      </c>
      <c r="F18" s="7">
        <v>100</v>
      </c>
      <c r="G18" s="7">
        <v>1100</v>
      </c>
      <c r="H18" s="7">
        <v>110000</v>
      </c>
    </row>
    <row r="19" spans="1:8" ht="33.75" x14ac:dyDescent="0.25">
      <c r="A19" s="7">
        <v>16</v>
      </c>
      <c r="B19" s="8" t="s">
        <v>35</v>
      </c>
      <c r="C19" s="7"/>
      <c r="D19" s="7"/>
      <c r="E19" s="7" t="s">
        <v>2</v>
      </c>
      <c r="F19" s="7">
        <v>200</v>
      </c>
      <c r="G19" s="7">
        <v>25</v>
      </c>
      <c r="H19" s="7">
        <v>5000</v>
      </c>
    </row>
    <row r="20" spans="1:8" ht="45" x14ac:dyDescent="0.25">
      <c r="A20" s="7">
        <v>17</v>
      </c>
      <c r="B20" s="8" t="s">
        <v>36</v>
      </c>
      <c r="C20" s="7"/>
      <c r="D20" s="7"/>
      <c r="E20" s="7" t="s">
        <v>15</v>
      </c>
      <c r="F20" s="7">
        <v>10</v>
      </c>
      <c r="G20" s="7">
        <v>300</v>
      </c>
      <c r="H20" s="7">
        <v>3000</v>
      </c>
    </row>
    <row r="21" spans="1:8" ht="45" x14ac:dyDescent="0.25">
      <c r="A21" s="7">
        <v>18</v>
      </c>
      <c r="B21" s="8" t="s">
        <v>37</v>
      </c>
      <c r="C21" s="7"/>
      <c r="D21" s="7"/>
      <c r="E21" s="7" t="s">
        <v>22</v>
      </c>
      <c r="F21" s="7">
        <v>300</v>
      </c>
      <c r="G21" s="7">
        <v>40.200000000000003</v>
      </c>
      <c r="H21" s="7">
        <v>12060</v>
      </c>
    </row>
    <row r="22" spans="1:8" ht="112.5" x14ac:dyDescent="0.25">
      <c r="A22" s="7">
        <v>19</v>
      </c>
      <c r="B22" s="8" t="s">
        <v>38</v>
      </c>
      <c r="C22" s="7"/>
      <c r="D22" s="7"/>
      <c r="E22" s="7" t="s">
        <v>16</v>
      </c>
      <c r="F22" s="7">
        <v>3</v>
      </c>
      <c r="G22" s="7">
        <v>2300</v>
      </c>
      <c r="H22" s="7">
        <v>6900</v>
      </c>
    </row>
    <row r="23" spans="1:8" ht="33.75" x14ac:dyDescent="0.25">
      <c r="A23" s="7">
        <v>20</v>
      </c>
      <c r="B23" s="8" t="s">
        <v>39</v>
      </c>
      <c r="C23" s="7"/>
      <c r="D23" s="7"/>
      <c r="E23" s="7" t="s">
        <v>2</v>
      </c>
      <c r="F23" s="7">
        <v>7</v>
      </c>
      <c r="G23" s="7">
        <v>384.7</v>
      </c>
      <c r="H23" s="7">
        <v>2692.9</v>
      </c>
    </row>
    <row r="24" spans="1:8" ht="33.75" x14ac:dyDescent="0.25">
      <c r="A24" s="7">
        <v>22</v>
      </c>
      <c r="B24" s="8" t="s">
        <v>40</v>
      </c>
      <c r="C24" s="7"/>
      <c r="D24" s="7"/>
      <c r="E24" s="7" t="s">
        <v>2</v>
      </c>
      <c r="F24" s="7">
        <v>1</v>
      </c>
      <c r="G24" s="7">
        <v>17900</v>
      </c>
      <c r="H24" s="7">
        <v>17900</v>
      </c>
    </row>
    <row r="25" spans="1:8" ht="22.5" x14ac:dyDescent="0.25">
      <c r="A25" s="7">
        <v>23</v>
      </c>
      <c r="B25" s="8" t="s">
        <v>41</v>
      </c>
      <c r="C25" s="7"/>
      <c r="D25" s="7"/>
      <c r="E25" s="7" t="s">
        <v>15</v>
      </c>
      <c r="F25" s="7">
        <v>2</v>
      </c>
      <c r="G25" s="7">
        <v>8000</v>
      </c>
      <c r="H25" s="7">
        <v>16000</v>
      </c>
    </row>
    <row r="26" spans="1:8" x14ac:dyDescent="0.25">
      <c r="A26" s="7"/>
      <c r="B26" s="8" t="s">
        <v>5</v>
      </c>
      <c r="C26" s="7"/>
      <c r="D26" s="7"/>
      <c r="E26" s="7"/>
      <c r="F26" s="7"/>
      <c r="G26" s="7"/>
      <c r="H26" s="7">
        <f>SUM(H4:H25)</f>
        <v>1630776.2</v>
      </c>
    </row>
  </sheetData>
  <mergeCells count="8">
    <mergeCell ref="H2:H3"/>
    <mergeCell ref="A1:A2"/>
    <mergeCell ref="D1:D3"/>
    <mergeCell ref="E1:E3"/>
    <mergeCell ref="G1:G3"/>
    <mergeCell ref="B2:B3"/>
    <mergeCell ref="C2:C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Gigabyte</cp:lastModifiedBy>
  <cp:lastPrinted>2023-03-01T05:16:27Z</cp:lastPrinted>
  <dcterms:created xsi:type="dcterms:W3CDTF">2017-03-18T03:20:58Z</dcterms:created>
  <dcterms:modified xsi:type="dcterms:W3CDTF">2023-03-01T05:44:55Z</dcterms:modified>
</cp:coreProperties>
</file>